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Inputs" sheetId="1" state="visible" r:id="rId1"/>
    <sheet xmlns:r="http://schemas.openxmlformats.org/officeDocument/2006/relationships" name="Calculations" sheetId="2" state="visible" r:id="rId2"/>
    <sheet xmlns:r="http://schemas.openxmlformats.org/officeDocument/2006/relationships" name="Block Ranking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sz val="14"/>
    </font>
    <font>
      <b val="1"/>
      <sz val="12"/>
    </font>
    <font>
      <b val="1"/>
    </font>
    <font>
      <b val="1"/>
      <color rgb="00FFFFFF"/>
    </font>
  </fonts>
  <fills count="3">
    <fill>
      <patternFill/>
    </fill>
    <fill>
      <patternFill patternType="gray125"/>
    </fill>
    <fill>
      <patternFill patternType="solid">
        <fgColor rgb="002F4F4F"/>
        <bgColor rgb="002F4F4F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4" fillId="2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9"/>
  <sheetViews>
    <sheetView workbookViewId="0">
      <selection activeCell="A1" sqref="A1"/>
    </sheetView>
  </sheetViews>
  <sheetFormatPr baseColWidth="8" defaultRowHeight="15"/>
  <sheetData>
    <row r="1">
      <c r="A1" s="1" t="inlineStr">
        <is>
          <t>Clendenen Vineyards</t>
        </is>
      </c>
    </row>
    <row r="2">
      <c r="A2" s="2" t="inlineStr">
        <is>
          <t>Vineyard Profit Per Acre Calculator</t>
        </is>
      </c>
    </row>
    <row r="4">
      <c r="A4" s="3" t="inlineStr">
        <is>
          <t>Block Name</t>
        </is>
      </c>
      <c r="B4" t="inlineStr">
        <is>
          <t>Block A</t>
        </is>
      </c>
    </row>
    <row r="5">
      <c r="A5" s="3" t="inlineStr">
        <is>
          <t>Acres</t>
        </is>
      </c>
      <c r="B5" t="n">
        <v>1</v>
      </c>
    </row>
    <row r="6">
      <c r="A6" s="3" t="inlineStr">
        <is>
          <t>Yield (tons/acre)</t>
        </is>
      </c>
      <c r="B6" t="n">
        <v>3.5</v>
      </c>
    </row>
    <row r="7">
      <c r="A7" s="3" t="inlineStr">
        <is>
          <t>Price per Ton ($)</t>
        </is>
      </c>
      <c r="B7" t="n">
        <v>4200</v>
      </c>
    </row>
    <row r="8">
      <c r="A8" s="3" t="inlineStr">
        <is>
          <t>Variable Costs per Acre ($)</t>
        </is>
      </c>
      <c r="B8" t="n">
        <v>6200</v>
      </c>
    </row>
    <row r="9">
      <c r="A9" s="3" t="inlineStr">
        <is>
          <t>Fixed Costs per Acre ($)</t>
        </is>
      </c>
      <c r="B9" t="n">
        <v>3100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C2"/>
  <sheetViews>
    <sheetView workbookViewId="0">
      <selection activeCell="A1" sqref="A1"/>
    </sheetView>
  </sheetViews>
  <sheetFormatPr baseColWidth="8" defaultRowHeight="15"/>
  <sheetData>
    <row r="1">
      <c r="A1" s="4" t="inlineStr">
        <is>
          <t>Revenue per Acre ($)</t>
        </is>
      </c>
      <c r="B1" s="4" t="inlineStr">
        <is>
          <t>Total Cost per Acre ($)</t>
        </is>
      </c>
      <c r="C1" s="4" t="inlineStr">
        <is>
          <t>Profit per Acre ($)</t>
        </is>
      </c>
    </row>
    <row r="2">
      <c r="A2">
        <f>Inputs!B6*Inputs!B7</f>
        <v/>
      </c>
      <c r="B2">
        <f>Inputs!B8+Inputs!B9</f>
        <v/>
      </c>
      <c r="C2">
        <f>A2-B2</f>
        <v/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E2"/>
  <sheetViews>
    <sheetView workbookViewId="0">
      <selection activeCell="A1" sqref="A1"/>
    </sheetView>
  </sheetViews>
  <sheetFormatPr baseColWidth="8" defaultRowHeight="15"/>
  <sheetData>
    <row r="1">
      <c r="A1" s="4" t="inlineStr">
        <is>
          <t>Block</t>
        </is>
      </c>
      <c r="B1" s="4" t="inlineStr">
        <is>
          <t>Revenue/Acre ($)</t>
        </is>
      </c>
      <c r="C1" s="4" t="inlineStr">
        <is>
          <t>Cost/Acre ($)</t>
        </is>
      </c>
      <c r="D1" s="4" t="inlineStr">
        <is>
          <t>Profit/Acre ($)</t>
        </is>
      </c>
      <c r="E1" s="4" t="inlineStr">
        <is>
          <t>Rank</t>
        </is>
      </c>
    </row>
    <row r="2">
      <c r="A2">
        <f>Inputs!B4</f>
        <v/>
      </c>
      <c r="B2">
        <f>Calculations!A2</f>
        <v/>
      </c>
      <c r="C2">
        <f>Calculations!B2</f>
        <v/>
      </c>
      <c r="D2">
        <f>Calculations!C2</f>
        <v/>
      </c>
      <c r="E2">
        <f>RANK(D2,D:D)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2025-12-18T17:37:23Z</dcterms:created>
  <dcterms:modified xmlns:dcterms="http://purl.org/dc/terms/" xmlns:xsi="http://www.w3.org/2001/XMLSchema-instance" xsi:type="dcterms:W3CDTF">2025-12-18T17:37:23Z</dcterms:modified>
</cp:coreProperties>
</file>